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ian.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<sst xmlns="http://schemas.openxmlformats.org/spreadsheetml/2006/main" count="21" uniqueCount="21">
  <si>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</si>
  <si>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</si>
  <si>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</si>
  <si>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</si>
  <si>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</si>
  <si>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</si>
  <si>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</si>
  <si>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</si>
  <si>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</si>
  <si>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Nr.crt.</t>
  </si>
  <si>
    <t>FURNIZORI</t>
  </si>
  <si>
    <t>PUNCTAJ</t>
  </si>
  <si>
    <t>VAL.PUNCT</t>
  </si>
  <si>
    <t>VAL. PUNCT :</t>
  </si>
  <si>
    <t>ALOCARE SUME ÎNGRIJIRI LA DOMICILIU  IAN.2020</t>
  </si>
  <si>
    <t xml:space="preserve"> BUGET  IAN.2020: </t>
  </si>
  <si>
    <t>TOTAL PUNCTE IAN.2020</t>
  </si>
  <si>
    <t>valoare lunara ian</t>
  </si>
  <si>
    <t>Intocmit</t>
  </si>
  <si>
    <t>jr.Trif Rovana</t>
  </si>
  <si>
    <t>Anexa nr.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</si>
</sst>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e%20contractate%20ingrijir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2019"/>
      <sheetName val="TRIM IV 14.11.19"/>
      <sheetName val="DIM SUPLIM TRIM IV14.11.19 "/>
      <sheetName val="TRIM IV 15.10.19"/>
      <sheetName val="dim.suplim.TRIM IV 15.10.19"/>
      <sheetName val="Trim.IV 14.10.19"/>
      <sheetName val="dimin.trim.IV 14.10.19"/>
      <sheetName val="Trim.IV dimin.25.09.19"/>
      <sheetName val="Dimin.25.09.19"/>
      <sheetName val="TRIM IV 29.07"/>
      <sheetName val="Trim III modif.15.10.19"/>
      <sheetName val="dim-suplim TRIM III 15.10.19"/>
      <sheetName val="TRIM.III 12.09.19"/>
      <sheetName val="dim.supl.TRI III 12.09.19"/>
      <sheetName val="TRIM.III 21.08"/>
      <sheetName val="dim.suplim Trim III 21.08"/>
      <sheetName val="Trim III la 12.08"/>
      <sheetName val="Dim.Supl Trim III 12.08"/>
      <sheetName val="TRIM III 29.07.2019 dupa Nelu"/>
      <sheetName val="TRIM III 29.07"/>
      <sheetName val="TRIM II 29.07.2019"/>
      <sheetName val="MODIF.29.07.19"/>
      <sheetName val="TRIM II 15.06"/>
      <sheetName val="MODIFIC.TRIM II 15.06"/>
      <sheetName val="TRIM.II 15.05"/>
      <sheetName val="MODIFIC.TRIM.II 15.05"/>
      <sheetName val="sem I"/>
      <sheetName val="TRIM II LA 15.04"/>
      <sheetName val="TRIM II 01.04.2019"/>
      <sheetName val="TRIM I MODIF LA 15.04"/>
      <sheetName val="MODIFIC.TRIM I 15.04.19"/>
      <sheetName val="TRIM.I MODIF.LA 14.03.19"/>
      <sheetName val="MOD.TIM.I LA"/>
      <sheetName val="TRIM I LA 01,03,2019 "/>
      <sheetName val="TRIM I MOD LA 14.02.2019"/>
      <sheetName val="MOD TRIM I LA 14.02.2019"/>
      <sheetName val="TRIM I LA 31.01.2019"/>
      <sheetName val="trim I la 03.01.2019"/>
      <sheetName val="situatie CN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4">
      <selection activeCell="G17" sqref="G17"/>
    </sheetView>
  </sheetViews>
  <sheetFormatPr defaultColWidth="9.140625" defaultRowHeight="12.75"/>
  <cols>
    <col min="2" max="2" width="6.140625" style="0" customWidth="1"/>
    <col min="3" max="3" width="48.00390625" style="0" customWidth="1"/>
    <col min="4" max="4" width="15.57421875" style="0" customWidth="1"/>
    <col min="5" max="5" width="14.7109375" style="0" customWidth="1"/>
    <col min="6" max="6" width="21.8515625" style="0" customWidth="1"/>
    <col min="7" max="7" width="21.00390625" style="0" customWidth="1"/>
    <col min="8" max="8" width="0.2890625" style="0" hidden="1" customWidth="1"/>
  </cols>
  <sheetData>
    <row r="3" ht="12.75">
      <c r="F3" t="s">
        <v>20</v>
      </c>
    </row>
    <row r="4" ht="12.75">
      <c r="L4" s="1"/>
    </row>
    <row r="6" spans="1:6" s="8" customFormat="1" ht="18">
      <c r="A6" s="6"/>
      <c r="B6" s="6"/>
      <c r="C6" s="7" t="s">
        <v>14</v>
      </c>
      <c r="D6" s="7"/>
      <c r="E6" s="7"/>
      <c r="F6" s="7"/>
    </row>
    <row r="7" spans="1:6" s="8" customFormat="1" ht="18">
      <c r="A7" s="6"/>
      <c r="B7" s="6"/>
      <c r="C7" s="7"/>
      <c r="D7" s="7"/>
      <c r="E7" s="7"/>
      <c r="F7" s="6"/>
    </row>
    <row r="8" spans="1:6" s="4" customFormat="1" ht="15.75">
      <c r="A8" s="3"/>
      <c r="B8" s="3" t="s">
        <v>9</v>
      </c>
      <c r="C8" s="3" t="s">
        <v>10</v>
      </c>
      <c r="D8" s="3" t="s">
        <v>11</v>
      </c>
      <c r="E8" s="3" t="s">
        <v>12</v>
      </c>
      <c r="F8" s="3" t="s">
        <v>17</v>
      </c>
    </row>
    <row r="9" spans="1:6" ht="25.5" customHeight="1">
      <c r="A9" s="1"/>
      <c r="B9" s="1">
        <v>1</v>
      </c>
      <c r="C9" s="1" t="s">
        <v>0</v>
      </c>
      <c r="D9" s="1">
        <v>130.375</v>
      </c>
      <c r="E9" s="1">
        <v>44.20257562819354</v>
      </c>
      <c r="F9" s="2">
        <f>ROUND(D9*E9,2)</f>
        <v>5762.91</v>
      </c>
    </row>
    <row r="10" spans="1:6" ht="26.25" customHeight="1">
      <c r="A10" s="1"/>
      <c r="B10" s="1">
        <v>2</v>
      </c>
      <c r="C10" s="1" t="s">
        <v>1</v>
      </c>
      <c r="D10" s="1">
        <v>129.3357</v>
      </c>
      <c r="E10" s="1">
        <v>44.20257562819354</v>
      </c>
      <c r="F10" s="2">
        <f aca="true" t="shared" si="0" ref="F10:F16">ROUND(D10*E10,2)</f>
        <v>5716.97</v>
      </c>
    </row>
    <row r="11" spans="1:6" ht="25.5" customHeight="1">
      <c r="A11" s="1"/>
      <c r="B11" s="1">
        <v>3</v>
      </c>
      <c r="C11" s="1" t="s">
        <v>2</v>
      </c>
      <c r="D11" s="1">
        <v>112.175</v>
      </c>
      <c r="E11" s="1">
        <v>44.20257562819354</v>
      </c>
      <c r="F11" s="2">
        <f t="shared" si="0"/>
        <v>4958.42</v>
      </c>
    </row>
    <row r="12" spans="1:6" ht="24.75" customHeight="1">
      <c r="A12" s="1"/>
      <c r="B12" s="1">
        <v>4</v>
      </c>
      <c r="C12" s="1" t="s">
        <v>3</v>
      </c>
      <c r="D12" s="1">
        <v>112.8929</v>
      </c>
      <c r="E12" s="1">
        <v>44.20257562819354</v>
      </c>
      <c r="F12" s="2">
        <f t="shared" si="0"/>
        <v>4990.16</v>
      </c>
    </row>
    <row r="13" spans="1:6" ht="24.75" customHeight="1">
      <c r="A13" s="1"/>
      <c r="B13" s="1">
        <v>5</v>
      </c>
      <c r="C13" s="1" t="s">
        <v>4</v>
      </c>
      <c r="D13" s="1">
        <v>1201.2357</v>
      </c>
      <c r="E13" s="1">
        <v>44.20257562819354</v>
      </c>
      <c r="F13" s="2">
        <f t="shared" si="0"/>
        <v>53097.71</v>
      </c>
    </row>
    <row r="14" spans="1:6" ht="24.75" customHeight="1">
      <c r="A14" s="1"/>
      <c r="B14" s="1">
        <v>6</v>
      </c>
      <c r="C14" s="1" t="s">
        <v>5</v>
      </c>
      <c r="D14" s="1">
        <v>105.3429</v>
      </c>
      <c r="E14" s="1">
        <v>44.20257562819354</v>
      </c>
      <c r="F14" s="2">
        <f t="shared" si="0"/>
        <v>4656.43</v>
      </c>
    </row>
    <row r="15" spans="1:6" ht="24" customHeight="1">
      <c r="A15" s="1"/>
      <c r="B15" s="1">
        <v>7</v>
      </c>
      <c r="C15" s="1" t="s">
        <v>6</v>
      </c>
      <c r="D15" s="1">
        <v>65.5572</v>
      </c>
      <c r="E15" s="1">
        <v>44.20257562819354</v>
      </c>
      <c r="F15" s="2">
        <f t="shared" si="0"/>
        <v>2897.8</v>
      </c>
    </row>
    <row r="16" spans="1:6" ht="25.5" customHeight="1">
      <c r="A16" s="1"/>
      <c r="B16" s="1">
        <v>8</v>
      </c>
      <c r="C16" s="1" t="s">
        <v>7</v>
      </c>
      <c r="D16" s="1">
        <v>111.2967</v>
      </c>
      <c r="E16" s="1">
        <v>44.20257562819354</v>
      </c>
      <c r="F16" s="2">
        <f t="shared" si="0"/>
        <v>4919.6</v>
      </c>
    </row>
    <row r="17" spans="1:6" s="4" customFormat="1" ht="15.75">
      <c r="A17" s="3"/>
      <c r="B17" s="3"/>
      <c r="C17" s="3" t="s">
        <v>8</v>
      </c>
      <c r="D17" s="3">
        <f>SUM(D9:D16)</f>
        <v>1968.2111</v>
      </c>
      <c r="E17" s="3"/>
      <c r="F17" s="5">
        <f>SUM(F9:F16)</f>
        <v>87000.00000000001</v>
      </c>
    </row>
    <row r="22" spans="3:4" ht="12.75">
      <c r="C22" t="s">
        <v>15</v>
      </c>
      <c r="D22">
        <v>87000</v>
      </c>
    </row>
    <row r="23" spans="3:4" ht="12.75">
      <c r="C23" t="s">
        <v>16</v>
      </c>
      <c r="D23">
        <v>1968.2111</v>
      </c>
    </row>
    <row r="24" spans="3:4" ht="12.75">
      <c r="C24" t="s">
        <v>13</v>
      </c>
      <c r="D24">
        <f>D22/D23</f>
        <v>44.20257562819354</v>
      </c>
    </row>
    <row r="25" ht="12.75">
      <c r="F25" t="s">
        <v>18</v>
      </c>
    </row>
    <row r="26" ht="12.75">
      <c r="F26" t="s">
        <v>19</v>
      </c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2019-12-03T08:56:38Z</cp:lastPrinted>
  <dcterms:created xsi:type="dcterms:W3CDTF">1996-10-14T23:33:28Z</dcterms:created>
  <dcterms:modified xsi:type="dcterms:W3CDTF">2020-01-08T07:50:16Z</dcterms:modified>
  <cp:category/>
  <cp:version/>
  <cp:contentType/>
  <cp:contentStatus/>
</cp:coreProperties>
</file>